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1"/>
  </bookViews>
  <sheets>
    <sheet name="Кино" sheetId="1" r:id="rId1"/>
    <sheet name="Репортажи" sheetId="2" r:id="rId2"/>
    <sheet name="Фоторепортажи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<sst xmlns="http://schemas.openxmlformats.org/spreadsheetml/2006/main" count="110" uniqueCount="59">
  <si>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t>Фильм</t>
  </si>
  <si>
    <t>Команда</t>
  </si>
  <si>
    <t>Просмотров</t>
  </si>
  <si>
    <t>Комментариев</t>
  </si>
  <si>
    <t>Рейтинг абс</t>
  </si>
  <si>
    <t>Рейтинг относ</t>
  </si>
  <si>
    <t>Ветер перемен</t>
  </si>
  <si>
    <t>Азбука кино</t>
  </si>
  <si>
    <t>Бессонная ночь</t>
  </si>
  <si>
    <t>Лицейское телевидение</t>
  </si>
  <si>
    <t xml:space="preserve">Что было бы </t>
  </si>
  <si>
    <t>ВТЛ</t>
  </si>
  <si>
    <t>Они студентами были</t>
  </si>
  <si>
    <t>ВГСХА</t>
  </si>
  <si>
    <t>Еще раз никогда</t>
  </si>
  <si>
    <t>Горизонт</t>
  </si>
  <si>
    <t>Зарница</t>
  </si>
  <si>
    <t>Зурбаган</t>
  </si>
  <si>
    <t>Это вам не мыльная опера</t>
  </si>
  <si>
    <t>Клип</t>
  </si>
  <si>
    <t>Наше беззаботное детство</t>
  </si>
  <si>
    <t>Кому за 12</t>
  </si>
  <si>
    <t>Бабье царство</t>
  </si>
  <si>
    <t>Лев-кино</t>
  </si>
  <si>
    <t xml:space="preserve">Фантазия на тему </t>
  </si>
  <si>
    <t>Лепсе 8+</t>
  </si>
  <si>
    <t>Медакадемия представляет</t>
  </si>
  <si>
    <t>КГМА</t>
  </si>
  <si>
    <t>9,5+</t>
  </si>
  <si>
    <t>Новая звезда</t>
  </si>
  <si>
    <t>Круглый отличник</t>
  </si>
  <si>
    <t>ОБОД</t>
  </si>
  <si>
    <t>Человек такой человечный</t>
  </si>
  <si>
    <t>ОКО</t>
  </si>
  <si>
    <t>Мишка и мышка</t>
  </si>
  <si>
    <t>Стоп-кадр</t>
  </si>
  <si>
    <t>Красная шапка</t>
  </si>
  <si>
    <t>Студенческое телевидение</t>
  </si>
  <si>
    <t>Дезертир</t>
  </si>
  <si>
    <t>2х2</t>
  </si>
  <si>
    <t>Диверсанты</t>
  </si>
  <si>
    <t>ТриКАТ</t>
  </si>
  <si>
    <t>Первая победа</t>
  </si>
  <si>
    <t>Юность</t>
  </si>
  <si>
    <t>Новостной репортаж</t>
  </si>
  <si>
    <t>Место по просмотрам</t>
  </si>
  <si>
    <t>Место по комментам</t>
  </si>
  <si>
    <t>Место по рейтинг абс</t>
  </si>
  <si>
    <t>Число голосов</t>
  </si>
  <si>
    <t>Место по числу голосов</t>
  </si>
  <si>
    <t>Место по рейтинг относит</t>
  </si>
  <si>
    <t>Сумма баллов</t>
  </si>
  <si>
    <t>Место общее</t>
  </si>
  <si>
    <t>Результаты интернет-конкурса фильмов на 4.04.2013</t>
  </si>
  <si>
    <t>Результаты интернет-конкурса новостных репортажей на 4.04.2013</t>
  </si>
  <si>
    <t>Результаты интернет-конкурса фоторепортажей на 4.04.2013</t>
  </si>
  <si>
    <t>Относит.рейтинг фотографий</t>
  </si>
  <si>
    <t>Сумма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</si>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</sst>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2" fontId="39" fillId="0" borderId="25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40" fillId="0" borderId="2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20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0" fillId="0" borderId="26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40" fillId="0" borderId="26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24" sqref="A24:A26"/>
    </sheetView>
  </sheetViews>
  <sheetFormatPr defaultColWidth="9.140625" defaultRowHeight="15"/>
  <cols>
    <col min="1" max="1" width="27.28125" style="30" customWidth="1"/>
    <col min="2" max="2" width="26.8515625" style="30" bestFit="1" customWidth="1"/>
    <col min="3" max="16384" width="9.140625" style="30" customWidth="1"/>
  </cols>
  <sheetData>
    <row r="1" ht="15">
      <c r="A1" s="29" t="s">
        <v>53</v>
      </c>
    </row>
    <row r="2" ht="15.75" thickBot="1"/>
    <row r="3" spans="1:14" s="29" customFormat="1" ht="46.5" customHeight="1" thickBot="1">
      <c r="A3" s="31" t="s">
        <v>0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48</v>
      </c>
      <c r="G3" s="34" t="s">
        <v>5</v>
      </c>
      <c r="H3" s="35" t="s">
        <v>45</v>
      </c>
      <c r="I3" s="36" t="s">
        <v>46</v>
      </c>
      <c r="J3" s="36" t="s">
        <v>47</v>
      </c>
      <c r="K3" s="36" t="s">
        <v>49</v>
      </c>
      <c r="L3" s="37" t="s">
        <v>50</v>
      </c>
      <c r="M3" s="38" t="s">
        <v>51</v>
      </c>
      <c r="N3" s="38" t="s">
        <v>52</v>
      </c>
    </row>
    <row r="4" spans="1:14" s="29" customFormat="1" ht="15">
      <c r="A4" s="39" t="s">
        <v>16</v>
      </c>
      <c r="B4" s="39" t="s">
        <v>17</v>
      </c>
      <c r="C4" s="56">
        <v>286</v>
      </c>
      <c r="D4" s="11">
        <v>12</v>
      </c>
      <c r="E4" s="4">
        <v>252</v>
      </c>
      <c r="F4" s="4">
        <v>56</v>
      </c>
      <c r="G4" s="58">
        <f aca="true" t="shared" si="0" ref="G4:G22">E4/F4</f>
        <v>4.5</v>
      </c>
      <c r="H4" s="56">
        <v>1</v>
      </c>
      <c r="I4" s="4">
        <v>2</v>
      </c>
      <c r="J4" s="4">
        <v>2</v>
      </c>
      <c r="K4" s="4">
        <v>2</v>
      </c>
      <c r="L4" s="59">
        <v>1</v>
      </c>
      <c r="M4" s="40">
        <f aca="true" t="shared" si="1" ref="M4:M22">SUM(H4:L4)</f>
        <v>8</v>
      </c>
      <c r="N4" s="61">
        <v>1</v>
      </c>
    </row>
    <row r="5" spans="1:14" s="29" customFormat="1" ht="15">
      <c r="A5" s="41" t="s">
        <v>14</v>
      </c>
      <c r="B5" s="41" t="s">
        <v>15</v>
      </c>
      <c r="C5" s="11">
        <v>241</v>
      </c>
      <c r="D5" s="42">
        <v>3</v>
      </c>
      <c r="E5" s="3">
        <v>270</v>
      </c>
      <c r="F5" s="3">
        <v>72</v>
      </c>
      <c r="G5" s="9">
        <f t="shared" si="0"/>
        <v>3.75</v>
      </c>
      <c r="H5" s="11">
        <v>2</v>
      </c>
      <c r="I5" s="43">
        <v>6</v>
      </c>
      <c r="J5" s="3">
        <v>1</v>
      </c>
      <c r="K5" s="3">
        <v>1</v>
      </c>
      <c r="L5" s="13">
        <v>2</v>
      </c>
      <c r="M5" s="17">
        <f t="shared" si="1"/>
        <v>12</v>
      </c>
      <c r="N5" s="14">
        <v>2</v>
      </c>
    </row>
    <row r="6" spans="1:14" s="29" customFormat="1" ht="15">
      <c r="A6" s="41" t="s">
        <v>6</v>
      </c>
      <c r="B6" s="41" t="s">
        <v>7</v>
      </c>
      <c r="C6" s="42">
        <v>228</v>
      </c>
      <c r="D6" s="43">
        <v>3</v>
      </c>
      <c r="E6" s="1">
        <v>152</v>
      </c>
      <c r="F6" s="1">
        <v>41</v>
      </c>
      <c r="G6" s="8">
        <f t="shared" si="0"/>
        <v>3.707317073170732</v>
      </c>
      <c r="H6" s="42">
        <v>4</v>
      </c>
      <c r="I6" s="43">
        <v>6</v>
      </c>
      <c r="J6" s="1">
        <v>3</v>
      </c>
      <c r="K6" s="1">
        <v>3</v>
      </c>
      <c r="L6" s="12">
        <v>3</v>
      </c>
      <c r="M6" s="17">
        <f t="shared" si="1"/>
        <v>19</v>
      </c>
      <c r="N6" s="15">
        <v>3</v>
      </c>
    </row>
    <row r="7" spans="1:14" s="29" customFormat="1" ht="15">
      <c r="A7" s="41" t="s">
        <v>30</v>
      </c>
      <c r="B7" s="41" t="s">
        <v>31</v>
      </c>
      <c r="C7" s="7">
        <v>233</v>
      </c>
      <c r="D7" s="3">
        <v>61</v>
      </c>
      <c r="E7" s="43">
        <v>35</v>
      </c>
      <c r="F7" s="43">
        <v>12</v>
      </c>
      <c r="G7" s="44">
        <f t="shared" si="0"/>
        <v>2.9166666666666665</v>
      </c>
      <c r="H7" s="7">
        <v>3</v>
      </c>
      <c r="I7" s="3">
        <v>1</v>
      </c>
      <c r="J7" s="43">
        <v>6</v>
      </c>
      <c r="K7" s="43">
        <v>7</v>
      </c>
      <c r="L7" s="45">
        <v>6</v>
      </c>
      <c r="M7" s="17">
        <f t="shared" si="1"/>
        <v>23</v>
      </c>
      <c r="N7" s="17">
        <v>4</v>
      </c>
    </row>
    <row r="8" spans="1:14" s="29" customFormat="1" ht="15">
      <c r="A8" s="41" t="s">
        <v>18</v>
      </c>
      <c r="B8" s="41" t="s">
        <v>19</v>
      </c>
      <c r="C8" s="42">
        <v>150</v>
      </c>
      <c r="D8" s="43">
        <v>10</v>
      </c>
      <c r="E8" s="43">
        <v>41</v>
      </c>
      <c r="F8" s="43">
        <v>15</v>
      </c>
      <c r="G8" s="44">
        <f t="shared" si="0"/>
        <v>2.7333333333333334</v>
      </c>
      <c r="H8" s="42">
        <v>5</v>
      </c>
      <c r="I8" s="43">
        <v>4</v>
      </c>
      <c r="J8" s="43">
        <v>5</v>
      </c>
      <c r="K8" s="43">
        <v>5</v>
      </c>
      <c r="L8" s="45">
        <v>8</v>
      </c>
      <c r="M8" s="17">
        <f t="shared" si="1"/>
        <v>27</v>
      </c>
      <c r="N8" s="17">
        <v>5</v>
      </c>
    </row>
    <row r="9" spans="1:14" s="29" customFormat="1" ht="15">
      <c r="A9" s="41" t="s">
        <v>24</v>
      </c>
      <c r="B9" s="41" t="s">
        <v>25</v>
      </c>
      <c r="C9" s="42">
        <v>115</v>
      </c>
      <c r="D9" s="43">
        <v>0</v>
      </c>
      <c r="E9" s="43">
        <v>77</v>
      </c>
      <c r="F9" s="43">
        <v>21</v>
      </c>
      <c r="G9" s="44">
        <f t="shared" si="0"/>
        <v>3.6666666666666665</v>
      </c>
      <c r="H9" s="42">
        <v>8</v>
      </c>
      <c r="I9" s="43">
        <v>8</v>
      </c>
      <c r="J9" s="43">
        <v>4</v>
      </c>
      <c r="K9" s="43">
        <v>4</v>
      </c>
      <c r="L9" s="45">
        <v>4</v>
      </c>
      <c r="M9" s="17">
        <f t="shared" si="1"/>
        <v>28</v>
      </c>
      <c r="N9" s="17">
        <v>6</v>
      </c>
    </row>
    <row r="10" spans="1:14" s="29" customFormat="1" ht="15">
      <c r="A10" s="41" t="s">
        <v>36</v>
      </c>
      <c r="B10" s="41" t="s">
        <v>37</v>
      </c>
      <c r="C10" s="42">
        <v>135</v>
      </c>
      <c r="D10" s="43">
        <v>4</v>
      </c>
      <c r="E10" s="43">
        <v>34</v>
      </c>
      <c r="F10" s="43">
        <v>12</v>
      </c>
      <c r="G10" s="44">
        <f t="shared" si="0"/>
        <v>2.8333333333333335</v>
      </c>
      <c r="H10" s="42">
        <v>6</v>
      </c>
      <c r="I10" s="43">
        <v>5</v>
      </c>
      <c r="J10" s="43">
        <v>7</v>
      </c>
      <c r="K10" s="43">
        <v>7</v>
      </c>
      <c r="L10" s="45">
        <v>7</v>
      </c>
      <c r="M10" s="17">
        <f t="shared" si="1"/>
        <v>32</v>
      </c>
      <c r="N10" s="17">
        <v>7</v>
      </c>
    </row>
    <row r="11" spans="1:14" s="29" customFormat="1" ht="15">
      <c r="A11" s="41" t="s">
        <v>38</v>
      </c>
      <c r="B11" s="41" t="s">
        <v>39</v>
      </c>
      <c r="C11" s="42">
        <v>120</v>
      </c>
      <c r="D11" s="57">
        <v>11</v>
      </c>
      <c r="E11" s="43">
        <v>35</v>
      </c>
      <c r="F11" s="43">
        <v>14</v>
      </c>
      <c r="G11" s="44">
        <f t="shared" si="0"/>
        <v>2.5</v>
      </c>
      <c r="H11" s="42">
        <v>7</v>
      </c>
      <c r="I11" s="1">
        <v>3</v>
      </c>
      <c r="J11" s="43">
        <v>6</v>
      </c>
      <c r="K11" s="43">
        <v>6</v>
      </c>
      <c r="L11" s="45">
        <v>10</v>
      </c>
      <c r="M11" s="17">
        <f t="shared" si="1"/>
        <v>32</v>
      </c>
      <c r="N11" s="17">
        <v>8</v>
      </c>
    </row>
    <row r="12" spans="1:14" s="29" customFormat="1" ht="15">
      <c r="A12" s="46" t="s">
        <v>8</v>
      </c>
      <c r="B12" s="46" t="s">
        <v>9</v>
      </c>
      <c r="C12" s="47">
        <v>92</v>
      </c>
      <c r="D12" s="48">
        <v>1</v>
      </c>
      <c r="E12" s="48">
        <v>41</v>
      </c>
      <c r="F12" s="48">
        <v>15</v>
      </c>
      <c r="G12" s="44">
        <f t="shared" si="0"/>
        <v>2.7333333333333334</v>
      </c>
      <c r="H12" s="42">
        <v>11</v>
      </c>
      <c r="I12" s="43">
        <v>7</v>
      </c>
      <c r="J12" s="43">
        <v>5</v>
      </c>
      <c r="K12" s="43">
        <v>5</v>
      </c>
      <c r="L12" s="45">
        <v>8</v>
      </c>
      <c r="M12" s="17">
        <f t="shared" si="1"/>
        <v>36</v>
      </c>
      <c r="N12" s="17">
        <v>9</v>
      </c>
    </row>
    <row r="13" spans="1:14" s="29" customFormat="1" ht="15">
      <c r="A13" s="41" t="s">
        <v>34</v>
      </c>
      <c r="B13" s="41" t="s">
        <v>35</v>
      </c>
      <c r="C13" s="42">
        <v>79</v>
      </c>
      <c r="D13" s="43">
        <v>0</v>
      </c>
      <c r="E13" s="43">
        <v>32</v>
      </c>
      <c r="F13" s="43">
        <v>10</v>
      </c>
      <c r="G13" s="44">
        <f t="shared" si="0"/>
        <v>3.2</v>
      </c>
      <c r="H13" s="42">
        <v>13</v>
      </c>
      <c r="I13" s="43">
        <v>8</v>
      </c>
      <c r="J13" s="43">
        <v>8</v>
      </c>
      <c r="K13" s="43">
        <v>8</v>
      </c>
      <c r="L13" s="45">
        <v>5</v>
      </c>
      <c r="M13" s="17">
        <f t="shared" si="1"/>
        <v>42</v>
      </c>
      <c r="N13" s="17">
        <v>10</v>
      </c>
    </row>
    <row r="14" spans="1:14" s="29" customFormat="1" ht="15">
      <c r="A14" s="41" t="s">
        <v>20</v>
      </c>
      <c r="B14" s="41" t="s">
        <v>21</v>
      </c>
      <c r="C14" s="42">
        <v>109</v>
      </c>
      <c r="D14" s="43">
        <v>0</v>
      </c>
      <c r="E14" s="43">
        <v>26</v>
      </c>
      <c r="F14" s="43">
        <v>10</v>
      </c>
      <c r="G14" s="44">
        <f t="shared" si="0"/>
        <v>2.6</v>
      </c>
      <c r="H14" s="42">
        <v>9</v>
      </c>
      <c r="I14" s="43">
        <v>8</v>
      </c>
      <c r="J14" s="43">
        <v>9</v>
      </c>
      <c r="K14" s="43">
        <v>8</v>
      </c>
      <c r="L14" s="45">
        <v>9</v>
      </c>
      <c r="M14" s="17">
        <f t="shared" si="1"/>
        <v>43</v>
      </c>
      <c r="N14" s="17">
        <v>11</v>
      </c>
    </row>
    <row r="15" spans="1:14" s="29" customFormat="1" ht="15">
      <c r="A15" s="41" t="s">
        <v>22</v>
      </c>
      <c r="B15" s="41" t="s">
        <v>23</v>
      </c>
      <c r="C15" s="42">
        <v>95</v>
      </c>
      <c r="D15" s="43">
        <v>0</v>
      </c>
      <c r="E15" s="43">
        <v>20</v>
      </c>
      <c r="F15" s="43">
        <v>9</v>
      </c>
      <c r="G15" s="44">
        <f t="shared" si="0"/>
        <v>2.2222222222222223</v>
      </c>
      <c r="H15" s="42">
        <v>10</v>
      </c>
      <c r="I15" s="43">
        <v>8</v>
      </c>
      <c r="J15" s="43">
        <v>11</v>
      </c>
      <c r="K15" s="43">
        <v>9</v>
      </c>
      <c r="L15" s="45">
        <v>12</v>
      </c>
      <c r="M15" s="17">
        <f t="shared" si="1"/>
        <v>50</v>
      </c>
      <c r="N15" s="17">
        <v>12</v>
      </c>
    </row>
    <row r="16" spans="1:14" s="29" customFormat="1" ht="15">
      <c r="A16" s="46" t="s">
        <v>10</v>
      </c>
      <c r="B16" s="46" t="s">
        <v>11</v>
      </c>
      <c r="C16" s="47">
        <v>66</v>
      </c>
      <c r="D16" s="48">
        <v>1</v>
      </c>
      <c r="E16" s="48">
        <v>21</v>
      </c>
      <c r="F16" s="48">
        <v>10</v>
      </c>
      <c r="G16" s="44">
        <f t="shared" si="0"/>
        <v>2.1</v>
      </c>
      <c r="H16" s="42">
        <v>16</v>
      </c>
      <c r="I16" s="43">
        <v>7</v>
      </c>
      <c r="J16" s="43">
        <v>10</v>
      </c>
      <c r="K16" s="43">
        <v>8</v>
      </c>
      <c r="L16" s="45">
        <v>13</v>
      </c>
      <c r="M16" s="17">
        <f t="shared" si="1"/>
        <v>54</v>
      </c>
      <c r="N16" s="17">
        <v>13</v>
      </c>
    </row>
    <row r="17" spans="1:14" s="29" customFormat="1" ht="15">
      <c r="A17" s="41" t="s">
        <v>40</v>
      </c>
      <c r="B17" s="41" t="s">
        <v>41</v>
      </c>
      <c r="C17" s="42">
        <v>77</v>
      </c>
      <c r="D17" s="43">
        <v>1</v>
      </c>
      <c r="E17" s="43">
        <v>19</v>
      </c>
      <c r="F17" s="43">
        <v>8</v>
      </c>
      <c r="G17" s="44">
        <f t="shared" si="0"/>
        <v>2.375</v>
      </c>
      <c r="H17" s="42">
        <v>14</v>
      </c>
      <c r="I17" s="43">
        <v>7</v>
      </c>
      <c r="J17" s="43">
        <v>12</v>
      </c>
      <c r="K17" s="43">
        <v>10</v>
      </c>
      <c r="L17" s="45">
        <v>11</v>
      </c>
      <c r="M17" s="17">
        <f t="shared" si="1"/>
        <v>54</v>
      </c>
      <c r="N17" s="17">
        <v>13</v>
      </c>
    </row>
    <row r="18" spans="1:14" s="29" customFormat="1" ht="15">
      <c r="A18" s="41" t="s">
        <v>12</v>
      </c>
      <c r="B18" s="41" t="s">
        <v>13</v>
      </c>
      <c r="C18" s="42">
        <v>91</v>
      </c>
      <c r="D18" s="43">
        <v>4</v>
      </c>
      <c r="E18" s="43">
        <v>11</v>
      </c>
      <c r="F18" s="43">
        <v>7</v>
      </c>
      <c r="G18" s="44">
        <f t="shared" si="0"/>
        <v>1.5714285714285714</v>
      </c>
      <c r="H18" s="42">
        <v>12</v>
      </c>
      <c r="I18" s="43">
        <v>5</v>
      </c>
      <c r="J18" s="43">
        <v>13</v>
      </c>
      <c r="K18" s="43">
        <v>11</v>
      </c>
      <c r="L18" s="45">
        <v>16</v>
      </c>
      <c r="M18" s="17">
        <f t="shared" si="1"/>
        <v>57</v>
      </c>
      <c r="N18" s="17">
        <v>14</v>
      </c>
    </row>
    <row r="19" spans="1:14" s="29" customFormat="1" ht="15">
      <c r="A19" s="41" t="s">
        <v>32</v>
      </c>
      <c r="B19" s="41" t="s">
        <v>33</v>
      </c>
      <c r="C19" s="42">
        <v>44</v>
      </c>
      <c r="D19" s="43">
        <v>0</v>
      </c>
      <c r="E19" s="43">
        <v>3</v>
      </c>
      <c r="F19" s="43">
        <v>3</v>
      </c>
      <c r="G19" s="44">
        <f t="shared" si="0"/>
        <v>1</v>
      </c>
      <c r="H19" s="42">
        <v>19</v>
      </c>
      <c r="I19" s="43">
        <v>8</v>
      </c>
      <c r="J19" s="43">
        <v>16</v>
      </c>
      <c r="K19" s="43">
        <v>3</v>
      </c>
      <c r="L19" s="45">
        <v>17</v>
      </c>
      <c r="M19" s="17">
        <f t="shared" si="1"/>
        <v>63</v>
      </c>
      <c r="N19" s="17">
        <v>15</v>
      </c>
    </row>
    <row r="20" spans="1:14" s="29" customFormat="1" ht="15">
      <c r="A20" s="41" t="s">
        <v>42</v>
      </c>
      <c r="B20" s="41" t="s">
        <v>43</v>
      </c>
      <c r="C20" s="42">
        <v>60</v>
      </c>
      <c r="D20" s="43">
        <v>1</v>
      </c>
      <c r="E20" s="43">
        <v>9</v>
      </c>
      <c r="F20" s="43">
        <v>5</v>
      </c>
      <c r="G20" s="44">
        <f t="shared" si="0"/>
        <v>1.8</v>
      </c>
      <c r="H20" s="42">
        <v>17</v>
      </c>
      <c r="I20" s="43">
        <v>7</v>
      </c>
      <c r="J20" s="43">
        <v>14</v>
      </c>
      <c r="K20" s="43">
        <v>12</v>
      </c>
      <c r="L20" s="45">
        <v>14</v>
      </c>
      <c r="M20" s="17">
        <f t="shared" si="1"/>
        <v>64</v>
      </c>
      <c r="N20" s="17">
        <v>16</v>
      </c>
    </row>
    <row r="21" spans="1:14" s="29" customFormat="1" ht="15">
      <c r="A21" s="41" t="s">
        <v>26</v>
      </c>
      <c r="B21" s="41" t="s">
        <v>27</v>
      </c>
      <c r="C21" s="42">
        <v>74</v>
      </c>
      <c r="D21" s="43">
        <v>0</v>
      </c>
      <c r="E21" s="43">
        <v>8</v>
      </c>
      <c r="F21" s="43">
        <v>5</v>
      </c>
      <c r="G21" s="44">
        <f t="shared" si="0"/>
        <v>1.6</v>
      </c>
      <c r="H21" s="42">
        <v>15</v>
      </c>
      <c r="I21" s="43">
        <v>8</v>
      </c>
      <c r="J21" s="43">
        <v>15</v>
      </c>
      <c r="K21" s="43">
        <v>12</v>
      </c>
      <c r="L21" s="45">
        <v>15</v>
      </c>
      <c r="M21" s="17">
        <f t="shared" si="1"/>
        <v>65</v>
      </c>
      <c r="N21" s="17">
        <v>17</v>
      </c>
    </row>
    <row r="22" spans="1:14" s="29" customFormat="1" ht="15.75" thickBot="1">
      <c r="A22" s="49" t="s">
        <v>28</v>
      </c>
      <c r="B22" s="49" t="s">
        <v>29</v>
      </c>
      <c r="C22" s="50">
        <v>46</v>
      </c>
      <c r="D22" s="51">
        <v>0</v>
      </c>
      <c r="E22" s="51">
        <v>11</v>
      </c>
      <c r="F22" s="51">
        <v>7</v>
      </c>
      <c r="G22" s="52">
        <f t="shared" si="0"/>
        <v>1.5714285714285714</v>
      </c>
      <c r="H22" s="50">
        <v>18</v>
      </c>
      <c r="I22" s="51">
        <v>8</v>
      </c>
      <c r="J22" s="51">
        <v>13</v>
      </c>
      <c r="K22" s="51">
        <v>11</v>
      </c>
      <c r="L22" s="53">
        <v>16</v>
      </c>
      <c r="M22" s="54">
        <f t="shared" si="1"/>
        <v>66</v>
      </c>
      <c r="N22" s="54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1.28125" style="30" customWidth="1"/>
    <col min="2" max="2" width="26.8515625" style="30" bestFit="1" customWidth="1"/>
    <col min="3" max="16384" width="9.140625" style="30" customWidth="1"/>
  </cols>
  <sheetData>
    <row r="1" ht="15">
      <c r="A1" s="29" t="s">
        <v>54</v>
      </c>
    </row>
    <row r="2" ht="15.75" thickBot="1"/>
    <row r="3" spans="1:14" s="29" customFormat="1" ht="46.5" customHeight="1" thickBot="1">
      <c r="A3" s="31" t="s">
        <v>0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48</v>
      </c>
      <c r="G3" s="34" t="s">
        <v>5</v>
      </c>
      <c r="H3" s="35" t="s">
        <v>45</v>
      </c>
      <c r="I3" s="36" t="s">
        <v>46</v>
      </c>
      <c r="J3" s="36" t="s">
        <v>47</v>
      </c>
      <c r="K3" s="36" t="s">
        <v>49</v>
      </c>
      <c r="L3" s="37" t="s">
        <v>50</v>
      </c>
      <c r="M3" s="38" t="s">
        <v>51</v>
      </c>
      <c r="N3" s="38" t="s">
        <v>52</v>
      </c>
    </row>
    <row r="4" spans="1:14" s="29" customFormat="1" ht="15">
      <c r="A4" s="39" t="s">
        <v>44</v>
      </c>
      <c r="B4" s="39" t="s">
        <v>15</v>
      </c>
      <c r="C4" s="56">
        <v>195</v>
      </c>
      <c r="D4" s="4">
        <v>3</v>
      </c>
      <c r="E4" s="28">
        <v>177</v>
      </c>
      <c r="F4" s="28">
        <v>46</v>
      </c>
      <c r="G4" s="60">
        <f aca="true" t="shared" si="0" ref="G4:G13">E4/F4</f>
        <v>3.847826086956522</v>
      </c>
      <c r="H4" s="71">
        <v>1</v>
      </c>
      <c r="I4" s="21">
        <v>2</v>
      </c>
      <c r="J4" s="73">
        <v>1</v>
      </c>
      <c r="K4" s="73">
        <v>1</v>
      </c>
      <c r="L4" s="78">
        <v>2</v>
      </c>
      <c r="M4" s="75">
        <f aca="true" t="shared" si="1" ref="M4:M13">SUM(H4:L4)</f>
        <v>7</v>
      </c>
      <c r="N4" s="77">
        <v>1</v>
      </c>
    </row>
    <row r="5" spans="1:14" s="29" customFormat="1" ht="15">
      <c r="A5" s="41" t="s">
        <v>44</v>
      </c>
      <c r="B5" s="41" t="s">
        <v>17</v>
      </c>
      <c r="C5" s="11">
        <v>170</v>
      </c>
      <c r="D5" s="3">
        <v>7</v>
      </c>
      <c r="E5" s="3">
        <v>171</v>
      </c>
      <c r="F5" s="2">
        <v>37</v>
      </c>
      <c r="G5" s="10">
        <f t="shared" si="0"/>
        <v>4.621621621621622</v>
      </c>
      <c r="H5" s="22">
        <v>2</v>
      </c>
      <c r="I5" s="18">
        <v>1</v>
      </c>
      <c r="J5" s="18">
        <v>1</v>
      </c>
      <c r="K5" s="19">
        <v>2</v>
      </c>
      <c r="L5" s="23">
        <v>1</v>
      </c>
      <c r="M5" s="25">
        <f t="shared" si="1"/>
        <v>7</v>
      </c>
      <c r="N5" s="26">
        <v>1</v>
      </c>
    </row>
    <row r="6" spans="1:14" s="29" customFormat="1" ht="15">
      <c r="A6" s="41" t="s">
        <v>44</v>
      </c>
      <c r="B6" s="41" t="s">
        <v>7</v>
      </c>
      <c r="C6" s="42">
        <v>76</v>
      </c>
      <c r="D6" s="43">
        <v>1</v>
      </c>
      <c r="E6" s="2">
        <v>62</v>
      </c>
      <c r="F6" s="1">
        <v>17</v>
      </c>
      <c r="G6" s="8">
        <f t="shared" si="0"/>
        <v>3.6470588235294117</v>
      </c>
      <c r="H6" s="62">
        <v>4</v>
      </c>
      <c r="I6" s="63">
        <v>4</v>
      </c>
      <c r="J6" s="19">
        <v>2</v>
      </c>
      <c r="K6" s="20">
        <v>3</v>
      </c>
      <c r="L6" s="74">
        <v>3</v>
      </c>
      <c r="M6" s="24">
        <f t="shared" si="1"/>
        <v>16</v>
      </c>
      <c r="N6" s="27">
        <v>2</v>
      </c>
    </row>
    <row r="7" spans="1:14" s="29" customFormat="1" ht="15">
      <c r="A7" s="41" t="s">
        <v>44</v>
      </c>
      <c r="B7" s="41" t="s">
        <v>23</v>
      </c>
      <c r="C7" s="42">
        <v>65</v>
      </c>
      <c r="D7" s="43">
        <v>1</v>
      </c>
      <c r="E7" s="1">
        <v>47</v>
      </c>
      <c r="F7" s="43">
        <v>15</v>
      </c>
      <c r="G7" s="44">
        <f t="shared" si="0"/>
        <v>3.1333333333333333</v>
      </c>
      <c r="H7" s="62">
        <v>7</v>
      </c>
      <c r="I7" s="63">
        <v>4</v>
      </c>
      <c r="J7" s="20">
        <v>3</v>
      </c>
      <c r="K7" s="63">
        <v>4</v>
      </c>
      <c r="L7" s="64">
        <v>4</v>
      </c>
      <c r="M7" s="76">
        <f t="shared" si="1"/>
        <v>22</v>
      </c>
      <c r="N7" s="65">
        <v>3</v>
      </c>
    </row>
    <row r="8" spans="1:14" s="29" customFormat="1" ht="15">
      <c r="A8" s="41" t="s">
        <v>44</v>
      </c>
      <c r="B8" s="41" t="s">
        <v>37</v>
      </c>
      <c r="C8" s="7">
        <v>96</v>
      </c>
      <c r="D8" s="43">
        <v>0</v>
      </c>
      <c r="E8" s="43">
        <v>26</v>
      </c>
      <c r="F8" s="43">
        <v>10</v>
      </c>
      <c r="G8" s="44">
        <f t="shared" si="0"/>
        <v>2.6</v>
      </c>
      <c r="H8" s="72">
        <v>3</v>
      </c>
      <c r="I8" s="63">
        <v>5</v>
      </c>
      <c r="J8" s="63">
        <v>4</v>
      </c>
      <c r="K8" s="63">
        <v>5</v>
      </c>
      <c r="L8" s="64">
        <v>5</v>
      </c>
      <c r="M8" s="76">
        <f t="shared" si="1"/>
        <v>22</v>
      </c>
      <c r="N8" s="65">
        <v>3</v>
      </c>
    </row>
    <row r="9" spans="1:14" s="29" customFormat="1" ht="15">
      <c r="A9" s="41" t="s">
        <v>44</v>
      </c>
      <c r="B9" s="41" t="s">
        <v>35</v>
      </c>
      <c r="C9" s="42">
        <v>66</v>
      </c>
      <c r="D9" s="43">
        <v>1</v>
      </c>
      <c r="E9" s="43">
        <v>17</v>
      </c>
      <c r="F9" s="43">
        <v>7</v>
      </c>
      <c r="G9" s="44">
        <f t="shared" si="0"/>
        <v>2.4285714285714284</v>
      </c>
      <c r="H9" s="62">
        <v>6</v>
      </c>
      <c r="I9" s="63">
        <v>4</v>
      </c>
      <c r="J9" s="63">
        <v>5</v>
      </c>
      <c r="K9" s="63">
        <v>6</v>
      </c>
      <c r="L9" s="64">
        <v>6</v>
      </c>
      <c r="M9" s="55">
        <f t="shared" si="1"/>
        <v>27</v>
      </c>
      <c r="N9" s="65">
        <v>4</v>
      </c>
    </row>
    <row r="10" spans="1:14" s="29" customFormat="1" ht="15">
      <c r="A10" s="41" t="s">
        <v>44</v>
      </c>
      <c r="B10" s="41" t="s">
        <v>19</v>
      </c>
      <c r="C10" s="42">
        <v>51</v>
      </c>
      <c r="D10" s="1">
        <v>2</v>
      </c>
      <c r="E10" s="43">
        <v>15</v>
      </c>
      <c r="F10" s="43">
        <v>7</v>
      </c>
      <c r="G10" s="44">
        <f t="shared" si="0"/>
        <v>2.142857142857143</v>
      </c>
      <c r="H10" s="62">
        <v>9</v>
      </c>
      <c r="I10" s="20">
        <v>3</v>
      </c>
      <c r="J10" s="63">
        <v>6</v>
      </c>
      <c r="K10" s="63">
        <v>6</v>
      </c>
      <c r="L10" s="64">
        <v>8</v>
      </c>
      <c r="M10" s="55">
        <f t="shared" si="1"/>
        <v>32</v>
      </c>
      <c r="N10" s="65">
        <v>5</v>
      </c>
    </row>
    <row r="11" spans="1:14" s="29" customFormat="1" ht="15">
      <c r="A11" s="41" t="s">
        <v>44</v>
      </c>
      <c r="B11" s="41" t="s">
        <v>27</v>
      </c>
      <c r="C11" s="42">
        <v>45</v>
      </c>
      <c r="D11" s="43">
        <v>1</v>
      </c>
      <c r="E11" s="43">
        <v>13</v>
      </c>
      <c r="F11" s="43">
        <v>6</v>
      </c>
      <c r="G11" s="44">
        <f t="shared" si="0"/>
        <v>2.1666666666666665</v>
      </c>
      <c r="H11" s="62">
        <v>10</v>
      </c>
      <c r="I11" s="63">
        <v>4</v>
      </c>
      <c r="J11" s="63">
        <v>7</v>
      </c>
      <c r="K11" s="63">
        <v>7</v>
      </c>
      <c r="L11" s="64">
        <v>7</v>
      </c>
      <c r="M11" s="55">
        <f t="shared" si="1"/>
        <v>35</v>
      </c>
      <c r="N11" s="65">
        <v>6</v>
      </c>
    </row>
    <row r="12" spans="1:14" s="29" customFormat="1" ht="15">
      <c r="A12" s="41" t="s">
        <v>44</v>
      </c>
      <c r="B12" s="41" t="s">
        <v>31</v>
      </c>
      <c r="C12" s="42">
        <v>64</v>
      </c>
      <c r="D12" s="43">
        <v>1</v>
      </c>
      <c r="E12" s="43">
        <v>12</v>
      </c>
      <c r="F12" s="43">
        <v>6</v>
      </c>
      <c r="G12" s="44">
        <f t="shared" si="0"/>
        <v>2</v>
      </c>
      <c r="H12" s="62">
        <v>8</v>
      </c>
      <c r="I12" s="63">
        <v>4</v>
      </c>
      <c r="J12" s="63">
        <v>8</v>
      </c>
      <c r="K12" s="63">
        <v>7</v>
      </c>
      <c r="L12" s="64">
        <v>9</v>
      </c>
      <c r="M12" s="55">
        <f t="shared" si="1"/>
        <v>36</v>
      </c>
      <c r="N12" s="65">
        <v>7</v>
      </c>
    </row>
    <row r="13" spans="1:14" s="29" customFormat="1" ht="15.75" thickBot="1">
      <c r="A13" s="49" t="s">
        <v>44</v>
      </c>
      <c r="B13" s="49" t="s">
        <v>41</v>
      </c>
      <c r="C13" s="50">
        <v>68</v>
      </c>
      <c r="D13" s="51">
        <v>1</v>
      </c>
      <c r="E13" s="51">
        <v>6</v>
      </c>
      <c r="F13" s="51">
        <v>4</v>
      </c>
      <c r="G13" s="52">
        <f t="shared" si="0"/>
        <v>1.5</v>
      </c>
      <c r="H13" s="66">
        <v>5</v>
      </c>
      <c r="I13" s="67">
        <v>4</v>
      </c>
      <c r="J13" s="67">
        <v>9</v>
      </c>
      <c r="K13" s="67">
        <v>8</v>
      </c>
      <c r="L13" s="68">
        <v>10</v>
      </c>
      <c r="M13" s="69">
        <f t="shared" si="1"/>
        <v>36</v>
      </c>
      <c r="N13" s="70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S6" sqref="S6:S7"/>
    </sheetView>
  </sheetViews>
  <sheetFormatPr defaultColWidth="9.140625" defaultRowHeight="15"/>
  <cols>
    <col min="1" max="1" width="26.8515625" style="16" bestFit="1" customWidth="1"/>
    <col min="2" max="11" width="4.421875" style="16" customWidth="1"/>
    <col min="12" max="14" width="9.140625" style="16" customWidth="1"/>
    <col min="15" max="16" width="4.421875" style="16" customWidth="1"/>
    <col min="17" max="16384" width="9.140625" style="16" customWidth="1"/>
  </cols>
  <sheetData>
    <row r="1" ht="15">
      <c r="A1" s="29" t="s">
        <v>55</v>
      </c>
    </row>
    <row r="2" ht="15.75" thickBot="1">
      <c r="A2" s="29"/>
    </row>
    <row r="3" spans="1:13" ht="15.75" thickBot="1">
      <c r="A3" s="81" t="s">
        <v>1</v>
      </c>
      <c r="B3" s="84" t="s">
        <v>56</v>
      </c>
      <c r="C3" s="85"/>
      <c r="D3" s="85"/>
      <c r="E3" s="85"/>
      <c r="F3" s="85"/>
      <c r="G3" s="85"/>
      <c r="H3" s="85"/>
      <c r="I3" s="85"/>
      <c r="J3" s="85"/>
      <c r="K3" s="86"/>
      <c r="L3" s="81" t="s">
        <v>57</v>
      </c>
      <c r="M3" s="81" t="s">
        <v>58</v>
      </c>
    </row>
    <row r="4" spans="1:16" ht="15">
      <c r="A4" s="87" t="s">
        <v>17</v>
      </c>
      <c r="B4" s="88">
        <v>4.8</v>
      </c>
      <c r="C4" s="89">
        <v>4.6</v>
      </c>
      <c r="D4" s="89">
        <v>4.5</v>
      </c>
      <c r="E4" s="90">
        <v>4.6</v>
      </c>
      <c r="F4" s="90">
        <v>4.7</v>
      </c>
      <c r="G4" s="90">
        <v>4.2</v>
      </c>
      <c r="H4" s="90">
        <v>4.6</v>
      </c>
      <c r="I4" s="90">
        <v>4.7</v>
      </c>
      <c r="J4" s="90">
        <v>4.7</v>
      </c>
      <c r="K4" s="91">
        <v>4.4</v>
      </c>
      <c r="L4" s="99">
        <f aca="true" t="shared" si="0" ref="L4:L20">SUM(B4:K4)</f>
        <v>45.800000000000004</v>
      </c>
      <c r="M4" s="102">
        <v>1</v>
      </c>
      <c r="O4" s="79"/>
      <c r="P4" s="79"/>
    </row>
    <row r="5" spans="1:16" ht="15">
      <c r="A5" s="46" t="s">
        <v>11</v>
      </c>
      <c r="B5" s="92">
        <v>3.9</v>
      </c>
      <c r="C5" s="83">
        <v>3.4</v>
      </c>
      <c r="D5" s="83">
        <v>3.4</v>
      </c>
      <c r="E5" s="83">
        <v>3.3</v>
      </c>
      <c r="F5" s="83">
        <v>3.2</v>
      </c>
      <c r="G5" s="83">
        <v>3</v>
      </c>
      <c r="H5" s="83">
        <v>3.4</v>
      </c>
      <c r="I5" s="83">
        <v>3.4</v>
      </c>
      <c r="J5" s="83">
        <v>3.2</v>
      </c>
      <c r="K5" s="93">
        <v>3.3</v>
      </c>
      <c r="L5" s="100">
        <f t="shared" si="0"/>
        <v>33.49999999999999</v>
      </c>
      <c r="M5" s="103">
        <v>2</v>
      </c>
      <c r="O5" s="79"/>
      <c r="P5" s="79"/>
    </row>
    <row r="6" spans="1:16" ht="15">
      <c r="A6" s="41" t="s">
        <v>7</v>
      </c>
      <c r="B6" s="94">
        <v>3.1</v>
      </c>
      <c r="C6" s="82">
        <v>2.9</v>
      </c>
      <c r="D6" s="82">
        <v>2.9</v>
      </c>
      <c r="E6" s="83">
        <v>3</v>
      </c>
      <c r="F6" s="83">
        <v>2.8</v>
      </c>
      <c r="G6" s="83">
        <v>2.9</v>
      </c>
      <c r="H6" s="83">
        <v>2.8</v>
      </c>
      <c r="I6" s="83">
        <v>2.8</v>
      </c>
      <c r="J6" s="83">
        <v>2.6</v>
      </c>
      <c r="K6" s="93">
        <v>2.8</v>
      </c>
      <c r="L6" s="101">
        <f t="shared" si="0"/>
        <v>28.6</v>
      </c>
      <c r="M6" s="104">
        <v>3</v>
      </c>
      <c r="O6" s="79"/>
      <c r="P6" s="79"/>
    </row>
    <row r="7" spans="1:16" ht="15">
      <c r="A7" s="41" t="s">
        <v>25</v>
      </c>
      <c r="B7" s="94">
        <v>2.8</v>
      </c>
      <c r="C7" s="82">
        <v>2.8</v>
      </c>
      <c r="D7" s="82">
        <v>2.6</v>
      </c>
      <c r="E7" s="83">
        <v>2.9</v>
      </c>
      <c r="F7" s="83">
        <v>2.6</v>
      </c>
      <c r="G7" s="83">
        <v>2.4</v>
      </c>
      <c r="H7" s="83">
        <v>2.8</v>
      </c>
      <c r="I7" s="83">
        <v>2.9</v>
      </c>
      <c r="J7" s="83">
        <v>2.9</v>
      </c>
      <c r="K7" s="93">
        <v>2.8</v>
      </c>
      <c r="L7" s="5">
        <f t="shared" si="0"/>
        <v>27.499999999999996</v>
      </c>
      <c r="M7" s="105">
        <v>4</v>
      </c>
      <c r="O7" s="79"/>
      <c r="P7" s="79"/>
    </row>
    <row r="8" spans="1:16" ht="15">
      <c r="A8" s="41" t="s">
        <v>15</v>
      </c>
      <c r="B8" s="94">
        <v>2.6</v>
      </c>
      <c r="C8" s="82">
        <v>2.4</v>
      </c>
      <c r="D8" s="82">
        <v>2.7</v>
      </c>
      <c r="E8" s="83">
        <v>2.6</v>
      </c>
      <c r="F8" s="83">
        <v>2.5</v>
      </c>
      <c r="G8" s="83">
        <v>2.4</v>
      </c>
      <c r="H8" s="83">
        <v>2.9</v>
      </c>
      <c r="I8" s="83">
        <v>2.7</v>
      </c>
      <c r="J8" s="83">
        <v>2.7</v>
      </c>
      <c r="K8" s="93">
        <v>2.6</v>
      </c>
      <c r="L8" s="5">
        <f t="shared" si="0"/>
        <v>26.1</v>
      </c>
      <c r="M8" s="105">
        <v>5</v>
      </c>
      <c r="O8" s="79"/>
      <c r="P8" s="79"/>
    </row>
    <row r="9" spans="1:16" ht="15">
      <c r="A9" s="41" t="s">
        <v>19</v>
      </c>
      <c r="B9" s="94">
        <v>2.5</v>
      </c>
      <c r="C9" s="82">
        <v>2.4</v>
      </c>
      <c r="D9" s="82">
        <v>2</v>
      </c>
      <c r="E9" s="83">
        <v>2.2</v>
      </c>
      <c r="F9" s="83">
        <v>2.8</v>
      </c>
      <c r="G9" s="83">
        <v>3</v>
      </c>
      <c r="H9" s="83">
        <v>2.6</v>
      </c>
      <c r="I9" s="83">
        <v>2.2</v>
      </c>
      <c r="J9" s="83">
        <v>2</v>
      </c>
      <c r="K9" s="93">
        <v>2.4</v>
      </c>
      <c r="L9" s="5">
        <f t="shared" si="0"/>
        <v>24.1</v>
      </c>
      <c r="M9" s="105">
        <v>6</v>
      </c>
      <c r="O9" s="79"/>
      <c r="P9" s="79"/>
    </row>
    <row r="10" spans="1:16" ht="15">
      <c r="A10" s="41" t="s">
        <v>39</v>
      </c>
      <c r="B10" s="94">
        <v>1.8</v>
      </c>
      <c r="C10" s="82">
        <v>1.8</v>
      </c>
      <c r="D10" s="82">
        <v>2</v>
      </c>
      <c r="E10" s="83">
        <v>1.8</v>
      </c>
      <c r="F10" s="83">
        <v>2.4</v>
      </c>
      <c r="G10" s="83">
        <v>2</v>
      </c>
      <c r="H10" s="83">
        <v>2.2</v>
      </c>
      <c r="I10" s="83">
        <v>2</v>
      </c>
      <c r="J10" s="83">
        <v>2.2</v>
      </c>
      <c r="K10" s="93">
        <v>2.2</v>
      </c>
      <c r="L10" s="5">
        <f t="shared" si="0"/>
        <v>20.4</v>
      </c>
      <c r="M10" s="105">
        <v>7</v>
      </c>
      <c r="O10" s="79"/>
      <c r="P10" s="79"/>
    </row>
    <row r="11" spans="1:16" ht="15">
      <c r="A11" s="41" t="s">
        <v>31</v>
      </c>
      <c r="B11" s="94">
        <v>2.5</v>
      </c>
      <c r="C11" s="82">
        <v>2</v>
      </c>
      <c r="D11" s="82">
        <v>1.5</v>
      </c>
      <c r="E11" s="83">
        <v>2.2</v>
      </c>
      <c r="F11" s="83">
        <v>2</v>
      </c>
      <c r="G11" s="83">
        <v>2.2</v>
      </c>
      <c r="H11" s="83">
        <v>2.2</v>
      </c>
      <c r="I11" s="83">
        <v>1.5</v>
      </c>
      <c r="J11" s="83">
        <v>2</v>
      </c>
      <c r="K11" s="93">
        <v>1.8</v>
      </c>
      <c r="L11" s="5">
        <f t="shared" si="0"/>
        <v>19.9</v>
      </c>
      <c r="M11" s="105">
        <v>8</v>
      </c>
      <c r="O11" s="79"/>
      <c r="P11" s="79"/>
    </row>
    <row r="12" spans="1:16" ht="15">
      <c r="A12" s="41" t="s">
        <v>35</v>
      </c>
      <c r="B12" s="94">
        <v>1</v>
      </c>
      <c r="C12" s="82">
        <v>1.5</v>
      </c>
      <c r="D12" s="82">
        <v>1.8</v>
      </c>
      <c r="E12" s="83">
        <v>1.8</v>
      </c>
      <c r="F12" s="83">
        <v>2.2</v>
      </c>
      <c r="G12" s="83">
        <v>2.2</v>
      </c>
      <c r="H12" s="83">
        <v>2.5</v>
      </c>
      <c r="I12" s="83">
        <v>2.2</v>
      </c>
      <c r="J12" s="83">
        <v>2.2</v>
      </c>
      <c r="K12" s="93">
        <v>2.2</v>
      </c>
      <c r="L12" s="5">
        <f t="shared" si="0"/>
        <v>19.599999999999998</v>
      </c>
      <c r="M12" s="105">
        <v>9</v>
      </c>
      <c r="O12" s="79"/>
      <c r="P12" s="79"/>
    </row>
    <row r="13" spans="1:16" ht="15">
      <c r="A13" s="46" t="s">
        <v>9</v>
      </c>
      <c r="B13" s="92">
        <v>1.5</v>
      </c>
      <c r="C13" s="83">
        <v>2</v>
      </c>
      <c r="D13" s="83">
        <v>2.5</v>
      </c>
      <c r="E13" s="83">
        <v>2.2</v>
      </c>
      <c r="F13" s="83">
        <v>2</v>
      </c>
      <c r="G13" s="83">
        <v>2.6</v>
      </c>
      <c r="H13" s="83">
        <v>1</v>
      </c>
      <c r="I13" s="83">
        <v>1.8</v>
      </c>
      <c r="J13" s="83">
        <v>1.8</v>
      </c>
      <c r="K13" s="93">
        <v>2</v>
      </c>
      <c r="L13" s="5">
        <f t="shared" si="0"/>
        <v>19.4</v>
      </c>
      <c r="M13" s="105">
        <v>10</v>
      </c>
      <c r="O13" s="79"/>
      <c r="P13" s="79"/>
    </row>
    <row r="14" spans="1:15" ht="15">
      <c r="A14" s="41" t="s">
        <v>37</v>
      </c>
      <c r="B14" s="94">
        <v>1.3</v>
      </c>
      <c r="C14" s="82">
        <v>1.7</v>
      </c>
      <c r="D14" s="82">
        <v>2.5</v>
      </c>
      <c r="E14" s="83">
        <v>2.5</v>
      </c>
      <c r="F14" s="83">
        <v>2.4</v>
      </c>
      <c r="G14" s="83">
        <v>2</v>
      </c>
      <c r="H14" s="83">
        <v>2.4</v>
      </c>
      <c r="I14" s="83">
        <v>1.3</v>
      </c>
      <c r="J14" s="83">
        <v>1.7</v>
      </c>
      <c r="K14" s="93">
        <v>1.3</v>
      </c>
      <c r="L14" s="5">
        <f t="shared" si="0"/>
        <v>19.1</v>
      </c>
      <c r="M14" s="105">
        <v>11</v>
      </c>
      <c r="O14" s="79"/>
    </row>
    <row r="15" spans="1:16" ht="15">
      <c r="A15" s="41" t="s">
        <v>33</v>
      </c>
      <c r="B15" s="94">
        <v>2.4</v>
      </c>
      <c r="C15" s="82">
        <v>2.5</v>
      </c>
      <c r="D15" s="82">
        <v>2</v>
      </c>
      <c r="E15" s="83">
        <v>1.2</v>
      </c>
      <c r="F15" s="83">
        <v>2</v>
      </c>
      <c r="G15" s="83">
        <v>1.5</v>
      </c>
      <c r="H15" s="83">
        <v>1.8</v>
      </c>
      <c r="I15" s="83">
        <v>1.8</v>
      </c>
      <c r="J15" s="83">
        <v>1.5</v>
      </c>
      <c r="K15" s="93">
        <v>1</v>
      </c>
      <c r="L15" s="5">
        <f t="shared" si="0"/>
        <v>17.700000000000003</v>
      </c>
      <c r="M15" s="105">
        <v>12</v>
      </c>
      <c r="O15" s="79"/>
      <c r="P15" s="79"/>
    </row>
    <row r="16" spans="1:16" ht="15">
      <c r="A16" s="41" t="s">
        <v>41</v>
      </c>
      <c r="B16" s="94">
        <v>1.8</v>
      </c>
      <c r="C16" s="82">
        <v>1.8</v>
      </c>
      <c r="D16" s="82">
        <v>2</v>
      </c>
      <c r="E16" s="83">
        <v>1.8</v>
      </c>
      <c r="F16" s="83">
        <v>2</v>
      </c>
      <c r="G16" s="83">
        <v>1.8</v>
      </c>
      <c r="H16" s="83">
        <v>1.8</v>
      </c>
      <c r="I16" s="83">
        <v>1.5</v>
      </c>
      <c r="J16" s="83">
        <v>1.2</v>
      </c>
      <c r="K16" s="93">
        <v>1.8</v>
      </c>
      <c r="L16" s="5">
        <f t="shared" si="0"/>
        <v>17.5</v>
      </c>
      <c r="M16" s="105">
        <v>13</v>
      </c>
      <c r="O16" s="79"/>
      <c r="P16" s="79"/>
    </row>
    <row r="17" spans="1:16" ht="15">
      <c r="A17" s="41" t="s">
        <v>13</v>
      </c>
      <c r="B17" s="92">
        <v>2.2</v>
      </c>
      <c r="C17" s="83">
        <v>1.8</v>
      </c>
      <c r="D17" s="83">
        <v>1.9</v>
      </c>
      <c r="E17" s="83">
        <v>1.4</v>
      </c>
      <c r="F17" s="83">
        <v>1.8</v>
      </c>
      <c r="G17" s="83">
        <v>2.2</v>
      </c>
      <c r="H17" s="83">
        <v>1</v>
      </c>
      <c r="I17" s="83">
        <v>1.8</v>
      </c>
      <c r="J17" s="83">
        <v>2</v>
      </c>
      <c r="K17" s="93">
        <v>1</v>
      </c>
      <c r="L17" s="5">
        <f t="shared" si="0"/>
        <v>17.1</v>
      </c>
      <c r="M17" s="105">
        <v>14</v>
      </c>
      <c r="O17" s="79"/>
      <c r="P17" s="79"/>
    </row>
    <row r="18" spans="1:16" ht="15">
      <c r="A18" s="41" t="s">
        <v>23</v>
      </c>
      <c r="B18" s="92">
        <v>2</v>
      </c>
      <c r="C18" s="83">
        <v>1</v>
      </c>
      <c r="D18" s="83">
        <v>1.8</v>
      </c>
      <c r="E18" s="83">
        <v>2</v>
      </c>
      <c r="F18" s="83">
        <v>2.2</v>
      </c>
      <c r="G18" s="83">
        <v>1.8</v>
      </c>
      <c r="H18" s="83">
        <v>1.5</v>
      </c>
      <c r="I18" s="83">
        <v>1.5</v>
      </c>
      <c r="J18" s="83">
        <v>1.6</v>
      </c>
      <c r="K18" s="93">
        <v>1.5</v>
      </c>
      <c r="L18" s="5">
        <f t="shared" si="0"/>
        <v>16.9</v>
      </c>
      <c r="M18" s="105">
        <v>15</v>
      </c>
      <c r="O18" s="79"/>
      <c r="P18" s="79"/>
    </row>
    <row r="19" spans="1:16" ht="15">
      <c r="A19" s="41" t="s">
        <v>43</v>
      </c>
      <c r="B19" s="94">
        <v>2.2</v>
      </c>
      <c r="C19" s="82">
        <v>2.2</v>
      </c>
      <c r="D19" s="82">
        <v>2</v>
      </c>
      <c r="E19" s="83">
        <v>2</v>
      </c>
      <c r="F19" s="83">
        <v>1.2</v>
      </c>
      <c r="G19" s="83">
        <v>1.2</v>
      </c>
      <c r="H19" s="83">
        <v>1.5</v>
      </c>
      <c r="I19" s="83">
        <v>1.2</v>
      </c>
      <c r="J19" s="83">
        <v>1.2</v>
      </c>
      <c r="K19" s="93">
        <v>1.4</v>
      </c>
      <c r="L19" s="5">
        <f t="shared" si="0"/>
        <v>16.099999999999998</v>
      </c>
      <c r="M19" s="105">
        <v>16</v>
      </c>
      <c r="O19" s="79"/>
      <c r="P19" s="79"/>
    </row>
    <row r="20" spans="1:13" ht="15.75" thickBot="1">
      <c r="A20" s="49" t="s">
        <v>27</v>
      </c>
      <c r="B20" s="95">
        <v>2</v>
      </c>
      <c r="C20" s="96">
        <v>1.8</v>
      </c>
      <c r="D20" s="96">
        <v>2</v>
      </c>
      <c r="E20" s="96">
        <v>2.2</v>
      </c>
      <c r="F20" s="96">
        <v>2.2</v>
      </c>
      <c r="G20" s="96">
        <v>1.8</v>
      </c>
      <c r="H20" s="96">
        <v>1.5</v>
      </c>
      <c r="I20" s="96">
        <v>2</v>
      </c>
      <c r="J20" s="97"/>
      <c r="K20" s="98"/>
      <c r="L20" s="6">
        <f t="shared" si="0"/>
        <v>15.5</v>
      </c>
      <c r="M20" s="106">
        <v>17</v>
      </c>
    </row>
    <row r="21" spans="1:16" ht="15">
      <c r="A21" s="80"/>
      <c r="O21" s="79"/>
      <c r="P21" s="79"/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2012-12-31T12:48:41Z</dcterms:created>
  <dcterms:modified xsi:type="dcterms:W3CDTF">2013-04-08T17:18:16Z</dcterms:modified>
  <cp:category/>
  <cp:version/>
  <cp:contentType/>
  <cp:contentStatus/>
</cp:coreProperties>
</file>